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PL CVG A" sheetId="1" r:id="rId1"/>
    <sheet name="Sheet2" sheetId="2" r:id="rId2"/>
    <sheet name="Sheet3" sheetId="3" r:id="rId3"/>
  </sheets>
  <definedNames>
    <definedName name="_xlnm.Print_Titles" localSheetId="0">'PL CVG A'!$6:$10</definedName>
  </definedNames>
  <calcPr calcId="125725"/>
</workbook>
</file>

<file path=xl/calcChain.xml><?xml version="1.0" encoding="utf-8"?>
<calcChain xmlns="http://schemas.openxmlformats.org/spreadsheetml/2006/main">
  <c r="B11" i="1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</calcChain>
</file>

<file path=xl/sharedStrings.xml><?xml version="1.0" encoding="utf-8"?>
<sst xmlns="http://schemas.openxmlformats.org/spreadsheetml/2006/main" count="172" uniqueCount="108">
  <si>
    <t>Item</t>
  </si>
  <si>
    <t>Activity Description</t>
  </si>
  <si>
    <t>Priority</t>
  </si>
  <si>
    <t>PO</t>
  </si>
  <si>
    <t>Start Date</t>
  </si>
  <si>
    <t>Completion Date</t>
  </si>
  <si>
    <t xml:space="preserve">Orig Competion </t>
  </si>
  <si>
    <t>Estimated Completion</t>
  </si>
  <si>
    <t>% Completion</t>
  </si>
  <si>
    <t>Construction Activities - Punch List</t>
  </si>
  <si>
    <t>Power Station - CVG A</t>
  </si>
  <si>
    <t>Responsible Contractor</t>
  </si>
  <si>
    <t>Notes/Comments</t>
  </si>
  <si>
    <t xml:space="preserve">Supply and installation of cathodic protection for the piping </t>
  </si>
  <si>
    <t>Consorcio Megavatio</t>
  </si>
  <si>
    <t>Saeli CA</t>
  </si>
  <si>
    <t>Sialca</t>
  </si>
  <si>
    <t>Renain CA</t>
  </si>
  <si>
    <t>TDA</t>
  </si>
  <si>
    <t>Complete South- North road including asphalt</t>
  </si>
  <si>
    <t xml:space="preserve">Complete site grading  - Other areas  </t>
  </si>
  <si>
    <t>Complete ground grid - Other areas</t>
  </si>
  <si>
    <t xml:space="preserve">Complete site grading  - North area of CVG Site A  </t>
  </si>
  <si>
    <t>Installation of deluge system - Step up transformer  100, 200 &amp; 300</t>
  </si>
  <si>
    <t>Sand blasting and painting of raw water tank</t>
  </si>
  <si>
    <t>Complete foundation for light poles</t>
  </si>
  <si>
    <t>Supply and installation of all walls and electrical system - Admin &amp; control building office area</t>
  </si>
  <si>
    <t>Installation of bridge cranes - Admin/control building</t>
  </si>
  <si>
    <t>Supply and installation of HVAC for admin/control Bldg including  air conditioning ducts &amp; HVAC equipment</t>
  </si>
  <si>
    <t>Supply and instalation of electrical system including light fixtures and receptacles  for the admin/control building - Office area only</t>
  </si>
  <si>
    <t>Supply and installation of gas compressor bldg electrical room double door</t>
  </si>
  <si>
    <t>Installation of outdoor lighting including lighting poles and light fixtures.</t>
  </si>
  <si>
    <t>ISI</t>
  </si>
  <si>
    <t>Complete grounding of new fence around the 115 kV switchyard</t>
  </si>
  <si>
    <r>
      <t xml:space="preserve">Complete modification of changes in gas compressor electrical room </t>
    </r>
    <r>
      <rPr>
        <b/>
        <i/>
        <sz val="11"/>
        <color indexed="8"/>
        <rFont val="Calibri"/>
        <family val="2"/>
      </rPr>
      <t>-- URGENT--- EDGI design required</t>
    </r>
  </si>
  <si>
    <t>Installation Control Equip - PLC / Remote IO Cabinet in  Water treatment Bldg</t>
  </si>
  <si>
    <t>Installation Control Equip - PLC / Remote IO Cabinet in  Compressor Bldg</t>
  </si>
  <si>
    <t>Installation Control Equip - PLC / Remote IO Cabinet in  Utility  Bldg</t>
  </si>
  <si>
    <t>Installation Control Equipment  &amp; Cabinets in  Control/Admin.  Bldg</t>
  </si>
  <si>
    <t>Complete Grouting -  Unit 300</t>
  </si>
  <si>
    <t>Complete Grouting - Unit 200</t>
  </si>
  <si>
    <t>Complete Grouting - Unit 100</t>
  </si>
  <si>
    <t>Complete Grouting - all Equipment, Skids &amp; Structures</t>
  </si>
  <si>
    <t>Complete painting of pipes</t>
  </si>
  <si>
    <t>Complete painting of other facilities, structures, and others</t>
  </si>
  <si>
    <t>Labeling &amp; marking of Mechanical /Elect Equipment</t>
  </si>
  <si>
    <t>Installation Control Equip - PLC / Remote IO Cabinet in  PDC Bldg</t>
  </si>
  <si>
    <t>Guard rails and walk away for step up transformers (GSUs)</t>
  </si>
  <si>
    <t>Underground conduits for demin and raw water tanks, see drawings 60-103 &amp; 60-104</t>
  </si>
  <si>
    <t>Complete Grounding - all Equipment, Skids &amp; Structures</t>
  </si>
  <si>
    <t xml:space="preserve">Corpometal </t>
  </si>
  <si>
    <t>Movensa</t>
  </si>
  <si>
    <t>Refrivialca</t>
  </si>
  <si>
    <t>Repaint</t>
  </si>
  <si>
    <t>Table Sur</t>
  </si>
  <si>
    <t>Complete Generator  removal Slab</t>
  </si>
  <si>
    <t>Complete work associated with the sewer for the adm/ control Building ( water)</t>
  </si>
  <si>
    <t>Supply and install drainage pipe  - North area of CVG Site A  ( Drg # 10-003 / Sheet 6)</t>
  </si>
  <si>
    <t xml:space="preserve">Supply and Installation of Guardrails - Oily water separator </t>
  </si>
  <si>
    <t xml:space="preserve"> </t>
  </si>
  <si>
    <t>Purchase and installation of 13.8kV roof panels</t>
  </si>
  <si>
    <t>Purchase and installation of termination box for 7EA gen breaker</t>
  </si>
  <si>
    <t>Purchase and installation of acustic walls for 7EA</t>
  </si>
  <si>
    <t>Maintenance of existing air condition units associated with the aux equipment for 7EA</t>
  </si>
  <si>
    <t>Fabrication and installation of shed for water forwarding pumps (400A/B &amp; 5000A/B/C)</t>
  </si>
  <si>
    <t>HVAC electrical/control equipment room for the gas compressor bldg</t>
  </si>
  <si>
    <t>HVAC electrical/control equipment room for the water treatment building</t>
  </si>
  <si>
    <t>Tablesur</t>
  </si>
  <si>
    <t>We have the quote/ preparing PO. On hold because of design issues</t>
  </si>
  <si>
    <t>Movensa to start as soon as the building is ready for them to move in</t>
  </si>
  <si>
    <t>Ongoing</t>
  </si>
  <si>
    <t>Complete</t>
  </si>
  <si>
    <t xml:space="preserve">1.  Critical Activities </t>
  </si>
  <si>
    <t>Notes</t>
  </si>
  <si>
    <t>2. Activities Completed</t>
  </si>
  <si>
    <t>Mechanical completion - Mechanical Activities</t>
  </si>
  <si>
    <t>Complete ground grid - 115kV Switchyard including connection  to the existing 115kV switchyard ground grid (through existing road)</t>
  </si>
  <si>
    <t>Supply and installation of electrical system including light fixtures and receptacles  for the water treatment building  (30-001, Sheet 2)</t>
  </si>
  <si>
    <t>Supply and installation of electrical system including light fixtures and receptacles  for the utility building  (30-003, Sheet 2)</t>
  </si>
  <si>
    <t xml:space="preserve">Supply and installation of electrical system including light fixtures and receptacles  for the gas compressor building  </t>
  </si>
  <si>
    <t>Supply and installation of electrical system including light fixtures and receptacles  for the admin/control building - Warehouse area.</t>
  </si>
  <si>
    <t>Complete Grouting - 115kV Switchyard Equipment &amp; Structures</t>
  </si>
  <si>
    <t>LTR</t>
  </si>
  <si>
    <t>Issued PO for lighting fixtures. Waiting for down payment.</t>
  </si>
  <si>
    <t>Equipment received. Installation ongoing</t>
  </si>
  <si>
    <t>Equipment received. Waiting on the completion of the building to install equipment</t>
  </si>
  <si>
    <t>Fluix de Venezuela</t>
  </si>
  <si>
    <t>115kV Bus Bar Modification to Align it with the Existing 115kV switchyard</t>
  </si>
  <si>
    <t>LATER</t>
  </si>
  <si>
    <t>Working on design modification</t>
  </si>
  <si>
    <t>Ongoing. Exterior blasting and primer complete. Interior ongoing.</t>
  </si>
  <si>
    <t>Awaiting quotes from vendors.</t>
  </si>
  <si>
    <t>Fabrication of stair, platforms and access to various pieces of equipment</t>
  </si>
  <si>
    <t>All fabrication will be provided by the supplier between 20 Oct to 23 Oct.</t>
  </si>
  <si>
    <t>Fabrication ongoing.</t>
  </si>
  <si>
    <t>Ongoing .See attached punch list</t>
  </si>
  <si>
    <t>Electrical completion - Electrical Activities</t>
  </si>
  <si>
    <t>Civil completion - Civil Activities</t>
  </si>
  <si>
    <t>Gas Compressor Inspection / Maintenance</t>
  </si>
  <si>
    <t>Ongoing. Compressor arrived on site 19 Oct 2010</t>
  </si>
  <si>
    <t>Installing roof sheets</t>
  </si>
  <si>
    <t>HVAC contractor awaiting payment to mobilize.</t>
  </si>
  <si>
    <t>Movensa to mobilize 22 October</t>
  </si>
  <si>
    <t>On going. Additional manpower required does not have gate passes.</t>
  </si>
  <si>
    <t>Ongoing. Unit 200 is completed. Unit 100 is scheduled to be supplied by 25 Oct 2010</t>
  </si>
  <si>
    <t>Awaitng shipment of material</t>
  </si>
  <si>
    <t>Contactor awaitin payment.</t>
  </si>
  <si>
    <t>Contractor mobilized 20 Oct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</si>
</sst>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6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vertical="top"/>
    </xf>
    <xf numFmtId="164" fontId="0" fillId="0" borderId="8" xfId="0" applyNumberFormat="1" applyBorder="1" applyAlignment="1">
      <alignment horizontal="center" vertical="top"/>
    </xf>
    <xf numFmtId="9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9" fontId="0" fillId="0" borderId="7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1" fontId="0" fillId="2" borderId="7" xfId="0" applyNumberFormat="1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164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top"/>
    </xf>
    <xf numFmtId="164" fontId="0" fillId="2" borderId="8" xfId="0" applyNumberFormat="1" applyFill="1" applyBorder="1" applyAlignment="1">
      <alignment horizontal="center" vertical="top"/>
    </xf>
    <xf numFmtId="9" fontId="0" fillId="2" borderId="7" xfId="0" applyNumberForma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4" borderId="9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1" fontId="0" fillId="4" borderId="7" xfId="0" applyNumberForma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0" fillId="4" borderId="7" xfId="0" applyFill="1" applyBorder="1" applyAlignment="1">
      <alignment horizontal="center" vertical="top" wrapText="1"/>
    </xf>
    <xf numFmtId="164" fontId="0" fillId="4" borderId="8" xfId="0" applyNumberFormat="1" applyFill="1" applyBorder="1" applyAlignment="1">
      <alignment horizontal="center" vertical="top"/>
    </xf>
    <xf numFmtId="9" fontId="0" fillId="4" borderId="7" xfId="0" applyNumberFormat="1" applyFill="1" applyBorder="1" applyAlignment="1">
      <alignment horizontal="center" vertical="top"/>
    </xf>
    <xf numFmtId="0" fontId="0" fillId="4" borderId="10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4" borderId="7" xfId="0" applyFill="1" applyBorder="1"/>
    <xf numFmtId="0" fontId="0" fillId="5" borderId="7" xfId="0" applyFill="1" applyBorder="1" applyAlignment="1">
      <alignment horizontal="center" vertical="top"/>
    </xf>
    <xf numFmtId="0" fontId="0" fillId="5" borderId="7" xfId="0" applyFill="1" applyBorder="1" applyAlignment="1">
      <alignment horizontal="left" vertical="top" wrapText="1"/>
    </xf>
    <xf numFmtId="1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/>
    </xf>
    <xf numFmtId="0" fontId="0" fillId="5" borderId="7" xfId="0" applyFill="1" applyBorder="1" applyAlignment="1">
      <alignment horizontal="center" vertical="top" wrapText="1"/>
    </xf>
    <xf numFmtId="164" fontId="0" fillId="5" borderId="8" xfId="0" applyNumberFormat="1" applyFill="1" applyBorder="1" applyAlignment="1">
      <alignment horizontal="center" vertical="top"/>
    </xf>
    <xf numFmtId="9" fontId="0" fillId="5" borderId="7" xfId="0" applyNumberFormat="1" applyFill="1" applyBorder="1" applyAlignment="1">
      <alignment horizontal="center" vertical="top"/>
    </xf>
    <xf numFmtId="0" fontId="0" fillId="5" borderId="10" xfId="0" applyFill="1" applyBorder="1" applyAlignment="1">
      <alignment vertical="top" wrapText="1"/>
    </xf>
    <xf numFmtId="0" fontId="0" fillId="5" borderId="7" xfId="0" applyFill="1" applyBorder="1"/>
    <xf numFmtId="164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 wrapText="1"/>
    </xf>
    <xf numFmtId="0" fontId="0" fillId="5" borderId="9" xfId="0" applyFill="1" applyBorder="1" applyAlignment="1">
      <alignment horizontal="center" vertical="top"/>
    </xf>
    <xf numFmtId="164" fontId="0" fillId="4" borderId="7" xfId="0" applyNumberFormat="1" applyFill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3</xdr:col>
      <xdr:colOff>1438275</xdr:colOff>
      <xdr:row>5</xdr:row>
      <xdr:rowOff>76200</xdr:rowOff>
    </xdr:to>
    <xdr:pic>
      <xdr:nvPicPr>
        <xdr:cNvPr id="1170" name="Picture 12" descr="PElogo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2667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5:M69"/>
  <sheetViews>
    <sheetView tabSelected="1" topLeftCell="A7" zoomScale="90" zoomScaleNormal="90" workbookViewId="0">
      <selection activeCell="M63" sqref="M63"/>
    </sheetView>
  </sheetViews>
  <sheetFormatPr defaultRowHeight="15"/>
  <cols>
    <col min="1" max="1" width="2.5703125" customWidth="1"/>
    <col min="2" max="2" width="6.7109375" customWidth="1"/>
    <col min="3" max="3" width="9.140625" style="1"/>
    <col min="4" max="4" width="53" customWidth="1"/>
    <col min="5" max="5" width="7.5703125" hidden="1" customWidth="1"/>
    <col min="6" max="6" width="8.140625" hidden="1" customWidth="1"/>
    <col min="7" max="7" width="12.7109375" customWidth="1"/>
    <col min="8" max="9" width="11.7109375" customWidth="1"/>
    <col min="10" max="10" width="11.7109375" hidden="1" customWidth="1"/>
    <col min="11" max="11" width="11.7109375" customWidth="1"/>
    <col min="12" max="12" width="12" customWidth="1"/>
    <col min="13" max="13" width="44.85546875" customWidth="1"/>
  </cols>
  <sheetData>
    <row r="5" spans="2:13" ht="20.25" customHeight="1"/>
    <row r="6" spans="2:13" ht="21">
      <c r="C6" s="62" t="s">
        <v>9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2:13" ht="21">
      <c r="C7" s="62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2:13" ht="15.75" thickBot="1"/>
    <row r="9" spans="2:13" ht="51.75" customHeight="1" thickBot="1">
      <c r="B9" s="5" t="s">
        <v>0</v>
      </c>
      <c r="C9" s="6" t="s">
        <v>3</v>
      </c>
      <c r="D9" s="7" t="s">
        <v>1</v>
      </c>
      <c r="E9" s="6" t="s">
        <v>2</v>
      </c>
      <c r="F9" s="6" t="s">
        <v>2</v>
      </c>
      <c r="G9" s="6" t="s">
        <v>11</v>
      </c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12</v>
      </c>
    </row>
    <row r="10" spans="2:13" ht="15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ht="30" customHeight="1">
      <c r="B11" s="18">
        <f t="shared" ref="B11:B42" si="0">+B10+1</f>
        <v>1</v>
      </c>
      <c r="C11" s="17" t="s">
        <v>82</v>
      </c>
      <c r="D11" s="33" t="s">
        <v>62</v>
      </c>
      <c r="E11" s="10"/>
      <c r="F11" s="11" t="s">
        <v>59</v>
      </c>
      <c r="G11" s="20"/>
      <c r="H11" s="12">
        <v>40476</v>
      </c>
      <c r="I11" s="12"/>
      <c r="J11" s="12"/>
      <c r="K11" s="12">
        <v>40481</v>
      </c>
      <c r="L11" s="13">
        <v>0</v>
      </c>
      <c r="M11" s="60" t="s">
        <v>91</v>
      </c>
    </row>
    <row r="12" spans="2:13" ht="30">
      <c r="B12" s="34">
        <f t="shared" si="0"/>
        <v>2</v>
      </c>
      <c r="C12" s="35">
        <v>656</v>
      </c>
      <c r="D12" s="36" t="s">
        <v>64</v>
      </c>
      <c r="E12" s="37"/>
      <c r="F12" s="38">
        <v>1</v>
      </c>
      <c r="G12" s="39" t="s">
        <v>18</v>
      </c>
      <c r="H12" s="40">
        <v>40457</v>
      </c>
      <c r="I12" s="40">
        <v>40470</v>
      </c>
      <c r="J12" s="40"/>
      <c r="K12" s="40">
        <v>40470</v>
      </c>
      <c r="L12" s="41">
        <v>0.95</v>
      </c>
      <c r="M12" s="42" t="s">
        <v>100</v>
      </c>
    </row>
    <row r="13" spans="2:13" ht="30" customHeight="1">
      <c r="B13" s="18">
        <f t="shared" si="0"/>
        <v>3</v>
      </c>
      <c r="C13" s="19">
        <v>540</v>
      </c>
      <c r="D13" s="8" t="s">
        <v>24</v>
      </c>
      <c r="E13" s="14">
        <v>20</v>
      </c>
      <c r="F13" s="15">
        <v>1</v>
      </c>
      <c r="G13" s="21" t="s">
        <v>18</v>
      </c>
      <c r="H13" s="12">
        <v>40445</v>
      </c>
      <c r="I13" s="12"/>
      <c r="J13" s="12"/>
      <c r="K13" s="12">
        <v>40471</v>
      </c>
      <c r="L13" s="16">
        <v>0.9</v>
      </c>
      <c r="M13" s="32" t="s">
        <v>90</v>
      </c>
    </row>
    <row r="14" spans="2:13" ht="30" customHeight="1">
      <c r="B14" s="18">
        <f t="shared" si="0"/>
        <v>4</v>
      </c>
      <c r="C14" s="19">
        <v>604</v>
      </c>
      <c r="D14" s="8" t="s">
        <v>27</v>
      </c>
      <c r="E14" s="14">
        <v>24</v>
      </c>
      <c r="F14" s="15">
        <v>1</v>
      </c>
      <c r="G14" s="21" t="s">
        <v>18</v>
      </c>
      <c r="H14" s="12">
        <v>40462</v>
      </c>
      <c r="I14" s="12"/>
      <c r="J14" s="12"/>
      <c r="K14" s="12">
        <v>40481</v>
      </c>
      <c r="L14" s="16">
        <v>0</v>
      </c>
      <c r="M14" s="61" t="s">
        <v>68</v>
      </c>
    </row>
    <row r="15" spans="2:13" ht="30" customHeight="1">
      <c r="B15" s="18">
        <f t="shared" si="0"/>
        <v>5</v>
      </c>
      <c r="C15" s="19">
        <v>589</v>
      </c>
      <c r="D15" s="9" t="s">
        <v>92</v>
      </c>
      <c r="E15" s="14">
        <v>30</v>
      </c>
      <c r="F15" s="15">
        <v>1</v>
      </c>
      <c r="G15" s="21" t="s">
        <v>18</v>
      </c>
      <c r="H15" s="12">
        <v>40462</v>
      </c>
      <c r="I15" s="12"/>
      <c r="J15" s="12"/>
      <c r="K15" s="12">
        <v>40473</v>
      </c>
      <c r="L15" s="16">
        <v>0.6</v>
      </c>
      <c r="M15" s="32" t="s">
        <v>93</v>
      </c>
    </row>
    <row r="16" spans="2:13" ht="30" customHeight="1">
      <c r="B16" s="18">
        <f t="shared" si="0"/>
        <v>6</v>
      </c>
      <c r="C16" s="19">
        <v>589</v>
      </c>
      <c r="D16" s="9" t="s">
        <v>47</v>
      </c>
      <c r="E16" s="14">
        <v>37</v>
      </c>
      <c r="F16" s="15">
        <v>1</v>
      </c>
      <c r="G16" s="21" t="s">
        <v>18</v>
      </c>
      <c r="H16" s="12">
        <v>40462</v>
      </c>
      <c r="I16" s="12"/>
      <c r="J16" s="12"/>
      <c r="K16" s="12">
        <v>40471</v>
      </c>
      <c r="L16" s="16">
        <v>0.2</v>
      </c>
      <c r="M16" s="32" t="s">
        <v>94</v>
      </c>
    </row>
    <row r="17" spans="2:13" ht="30" customHeight="1">
      <c r="B17" s="34">
        <f t="shared" si="0"/>
        <v>7</v>
      </c>
      <c r="C17" s="35">
        <v>641</v>
      </c>
      <c r="D17" s="43" t="s">
        <v>34</v>
      </c>
      <c r="E17" s="37">
        <v>1</v>
      </c>
      <c r="F17" s="38">
        <v>1.5</v>
      </c>
      <c r="G17" s="39" t="s">
        <v>51</v>
      </c>
      <c r="H17" s="40">
        <v>40456</v>
      </c>
      <c r="I17" s="40"/>
      <c r="J17" s="40"/>
      <c r="K17" s="40">
        <v>40480</v>
      </c>
      <c r="L17" s="41">
        <v>0.5</v>
      </c>
      <c r="M17" s="42" t="s">
        <v>101</v>
      </c>
    </row>
    <row r="18" spans="2:13" ht="30" customHeight="1">
      <c r="B18" s="18">
        <f t="shared" si="0"/>
        <v>8</v>
      </c>
      <c r="C18" s="19">
        <v>428</v>
      </c>
      <c r="D18" s="8" t="s">
        <v>26</v>
      </c>
      <c r="E18" s="14">
        <v>22</v>
      </c>
      <c r="F18" s="15">
        <v>1.5</v>
      </c>
      <c r="G18" s="21" t="s">
        <v>51</v>
      </c>
      <c r="H18" s="12">
        <v>40462</v>
      </c>
      <c r="I18" s="12"/>
      <c r="J18" s="12"/>
      <c r="K18" s="12">
        <v>40480</v>
      </c>
      <c r="L18" s="16">
        <v>0</v>
      </c>
      <c r="M18" s="32" t="s">
        <v>102</v>
      </c>
    </row>
    <row r="19" spans="2:13" ht="30" customHeight="1">
      <c r="B19" s="18">
        <f t="shared" si="0"/>
        <v>9</v>
      </c>
      <c r="C19" s="19">
        <v>428</v>
      </c>
      <c r="D19" s="8" t="s">
        <v>29</v>
      </c>
      <c r="E19" s="14">
        <v>28</v>
      </c>
      <c r="F19" s="15">
        <v>1.5</v>
      </c>
      <c r="G19" s="21" t="s">
        <v>51</v>
      </c>
      <c r="H19" s="12">
        <v>40462</v>
      </c>
      <c r="I19" s="12"/>
      <c r="J19" s="12"/>
      <c r="K19" s="12">
        <v>40480</v>
      </c>
      <c r="L19" s="16">
        <v>0</v>
      </c>
      <c r="M19" s="32" t="s">
        <v>69</v>
      </c>
    </row>
    <row r="20" spans="2:13" ht="30" customHeight="1">
      <c r="B20" s="58">
        <f t="shared" si="0"/>
        <v>10</v>
      </c>
      <c r="C20" s="47">
        <v>638</v>
      </c>
      <c r="D20" s="57" t="s">
        <v>30</v>
      </c>
      <c r="E20" s="49">
        <v>21</v>
      </c>
      <c r="F20" s="50">
        <v>1.8</v>
      </c>
      <c r="G20" s="51" t="s">
        <v>50</v>
      </c>
      <c r="H20" s="52">
        <v>40450</v>
      </c>
      <c r="I20" s="52">
        <v>40461</v>
      </c>
      <c r="J20" s="52"/>
      <c r="K20" s="52">
        <v>40461</v>
      </c>
      <c r="L20" s="53">
        <v>1</v>
      </c>
      <c r="M20" s="54" t="s">
        <v>71</v>
      </c>
    </row>
    <row r="21" spans="2:13" ht="30" customHeight="1">
      <c r="B21" s="34">
        <f t="shared" si="0"/>
        <v>11</v>
      </c>
      <c r="C21" s="35">
        <v>709</v>
      </c>
      <c r="D21" s="36" t="s">
        <v>63</v>
      </c>
      <c r="E21" s="37"/>
      <c r="F21" s="38">
        <v>2</v>
      </c>
      <c r="G21" s="39" t="s">
        <v>52</v>
      </c>
      <c r="H21" s="40">
        <v>40462</v>
      </c>
      <c r="I21" s="40"/>
      <c r="J21" s="40"/>
      <c r="K21" s="40">
        <v>40471</v>
      </c>
      <c r="L21" s="41">
        <v>0</v>
      </c>
      <c r="M21" s="42" t="s">
        <v>99</v>
      </c>
    </row>
    <row r="22" spans="2:13" ht="30" customHeight="1">
      <c r="B22" s="34">
        <f t="shared" si="0"/>
        <v>12</v>
      </c>
      <c r="C22" s="35">
        <v>713</v>
      </c>
      <c r="D22" s="36" t="s">
        <v>65</v>
      </c>
      <c r="E22" s="37"/>
      <c r="F22" s="38">
        <v>2</v>
      </c>
      <c r="G22" s="39" t="s">
        <v>52</v>
      </c>
      <c r="H22" s="40"/>
      <c r="I22" s="40"/>
      <c r="J22" s="40"/>
      <c r="K22" s="40">
        <v>40471</v>
      </c>
      <c r="L22" s="41">
        <v>0</v>
      </c>
      <c r="M22" s="42" t="s">
        <v>101</v>
      </c>
    </row>
    <row r="23" spans="2:13" ht="30" customHeight="1">
      <c r="B23" s="34">
        <f t="shared" si="0"/>
        <v>13</v>
      </c>
      <c r="C23" s="35">
        <v>712</v>
      </c>
      <c r="D23" s="36" t="s">
        <v>66</v>
      </c>
      <c r="E23" s="37"/>
      <c r="F23" s="38">
        <v>2</v>
      </c>
      <c r="G23" s="39" t="s">
        <v>52</v>
      </c>
      <c r="H23" s="40"/>
      <c r="I23" s="40"/>
      <c r="J23" s="40"/>
      <c r="K23" s="40">
        <v>40471</v>
      </c>
      <c r="L23" s="41">
        <v>0</v>
      </c>
      <c r="M23" s="42" t="s">
        <v>101</v>
      </c>
    </row>
    <row r="24" spans="2:13" ht="30" customHeight="1">
      <c r="B24" s="18">
        <f t="shared" si="0"/>
        <v>14</v>
      </c>
      <c r="C24" s="19">
        <v>572</v>
      </c>
      <c r="D24" s="8" t="s">
        <v>28</v>
      </c>
      <c r="E24" s="14">
        <v>23</v>
      </c>
      <c r="F24" s="15">
        <v>2</v>
      </c>
      <c r="G24" s="21" t="s">
        <v>52</v>
      </c>
      <c r="H24" s="12">
        <v>40462</v>
      </c>
      <c r="I24" s="12"/>
      <c r="J24" s="12"/>
      <c r="K24" s="12">
        <v>40481</v>
      </c>
      <c r="L24" s="16">
        <v>0.2</v>
      </c>
      <c r="M24" s="32" t="s">
        <v>103</v>
      </c>
    </row>
    <row r="25" spans="2:13" ht="30" customHeight="1">
      <c r="B25" s="18">
        <f t="shared" si="0"/>
        <v>15</v>
      </c>
      <c r="C25" s="19"/>
      <c r="D25" s="9" t="s">
        <v>45</v>
      </c>
      <c r="E25" s="14">
        <v>45</v>
      </c>
      <c r="F25" s="15">
        <v>3</v>
      </c>
      <c r="G25" s="21" t="s">
        <v>54</v>
      </c>
      <c r="H25" s="12"/>
      <c r="I25" s="12"/>
      <c r="J25" s="12"/>
      <c r="K25" s="12">
        <v>40481</v>
      </c>
      <c r="L25" s="16">
        <v>0</v>
      </c>
      <c r="M25" s="32"/>
    </row>
    <row r="26" spans="2:13" ht="30" customHeight="1">
      <c r="B26" s="58">
        <f t="shared" si="0"/>
        <v>16</v>
      </c>
      <c r="C26" s="47">
        <v>640</v>
      </c>
      <c r="D26" s="48" t="s">
        <v>61</v>
      </c>
      <c r="E26" s="49"/>
      <c r="F26" s="50">
        <v>3</v>
      </c>
      <c r="G26" s="51" t="s">
        <v>67</v>
      </c>
      <c r="H26" s="52">
        <v>40457</v>
      </c>
      <c r="I26" s="52">
        <v>40461</v>
      </c>
      <c r="J26" s="52"/>
      <c r="K26" s="52">
        <v>40463</v>
      </c>
      <c r="L26" s="53">
        <v>1</v>
      </c>
      <c r="M26" s="54" t="s">
        <v>71</v>
      </c>
    </row>
    <row r="27" spans="2:13" ht="30" customHeight="1">
      <c r="B27" s="18">
        <f t="shared" si="0"/>
        <v>17</v>
      </c>
      <c r="C27" s="19">
        <v>640</v>
      </c>
      <c r="D27" s="9" t="s">
        <v>60</v>
      </c>
      <c r="E27" s="14"/>
      <c r="F27" s="15">
        <v>3</v>
      </c>
      <c r="G27" s="21" t="s">
        <v>67</v>
      </c>
      <c r="H27" s="12">
        <v>40457</v>
      </c>
      <c r="I27" s="12"/>
      <c r="J27" s="12"/>
      <c r="K27" s="12">
        <v>40471</v>
      </c>
      <c r="L27" s="16">
        <v>0</v>
      </c>
      <c r="M27" s="32" t="s">
        <v>104</v>
      </c>
    </row>
    <row r="28" spans="2:13" ht="30" customHeight="1">
      <c r="B28" s="18">
        <f t="shared" si="0"/>
        <v>18</v>
      </c>
      <c r="C28" s="19">
        <v>549</v>
      </c>
      <c r="D28" s="8" t="s">
        <v>23</v>
      </c>
      <c r="E28" s="14">
        <v>18</v>
      </c>
      <c r="F28" s="15">
        <v>5</v>
      </c>
      <c r="G28" s="21" t="s">
        <v>17</v>
      </c>
      <c r="H28" s="12">
        <v>40450</v>
      </c>
      <c r="I28" s="12"/>
      <c r="J28" s="12"/>
      <c r="K28" s="12">
        <v>40479</v>
      </c>
      <c r="L28" s="16">
        <v>0.95</v>
      </c>
      <c r="M28" s="32" t="s">
        <v>105</v>
      </c>
    </row>
    <row r="29" spans="2:13" ht="30" customHeight="1">
      <c r="B29" s="18">
        <f t="shared" si="0"/>
        <v>19</v>
      </c>
      <c r="C29" s="19">
        <v>584</v>
      </c>
      <c r="D29" s="9" t="s">
        <v>43</v>
      </c>
      <c r="E29" s="14">
        <v>43</v>
      </c>
      <c r="F29" s="15">
        <v>5</v>
      </c>
      <c r="G29" s="21" t="s">
        <v>53</v>
      </c>
      <c r="H29" s="12">
        <v>40449</v>
      </c>
      <c r="I29" s="12"/>
      <c r="J29" s="12"/>
      <c r="K29" s="12">
        <v>40481</v>
      </c>
      <c r="L29" s="16">
        <v>0.5</v>
      </c>
      <c r="M29" s="32" t="s">
        <v>70</v>
      </c>
    </row>
    <row r="30" spans="2:13" ht="30" customHeight="1">
      <c r="B30" s="18">
        <f t="shared" si="0"/>
        <v>20</v>
      </c>
      <c r="C30" s="19">
        <v>552</v>
      </c>
      <c r="D30" s="9" t="s">
        <v>44</v>
      </c>
      <c r="E30" s="14">
        <v>32</v>
      </c>
      <c r="F30" s="15">
        <v>5</v>
      </c>
      <c r="G30" s="21" t="s">
        <v>53</v>
      </c>
      <c r="H30" s="12">
        <v>40448</v>
      </c>
      <c r="I30" s="12"/>
      <c r="J30" s="12"/>
      <c r="K30" s="12">
        <v>40481</v>
      </c>
      <c r="L30" s="16">
        <v>0.75</v>
      </c>
      <c r="M30" s="32" t="s">
        <v>70</v>
      </c>
    </row>
    <row r="31" spans="2:13" ht="37.5" customHeight="1">
      <c r="B31" s="58">
        <f t="shared" si="0"/>
        <v>21</v>
      </c>
      <c r="C31" s="47">
        <v>622</v>
      </c>
      <c r="D31" s="57" t="s">
        <v>58</v>
      </c>
      <c r="E31" s="49">
        <v>19</v>
      </c>
      <c r="F31" s="50">
        <v>6</v>
      </c>
      <c r="G31" s="51" t="s">
        <v>32</v>
      </c>
      <c r="H31" s="52">
        <v>40448</v>
      </c>
      <c r="I31" s="52">
        <v>40455</v>
      </c>
      <c r="J31" s="52"/>
      <c r="K31" s="52">
        <v>40455</v>
      </c>
      <c r="L31" s="53">
        <v>1</v>
      </c>
      <c r="M31" s="54" t="s">
        <v>71</v>
      </c>
    </row>
    <row r="32" spans="2:13" ht="30" customHeight="1">
      <c r="B32" s="18">
        <f t="shared" si="0"/>
        <v>22</v>
      </c>
      <c r="C32" s="19"/>
      <c r="D32" s="9" t="s">
        <v>75</v>
      </c>
      <c r="E32" s="14">
        <v>42</v>
      </c>
      <c r="F32" s="15">
        <v>6</v>
      </c>
      <c r="G32" s="21" t="s">
        <v>32</v>
      </c>
      <c r="H32" s="12">
        <v>40360</v>
      </c>
      <c r="I32" s="12"/>
      <c r="J32" s="12"/>
      <c r="K32" s="12">
        <v>40481</v>
      </c>
      <c r="L32" s="16">
        <v>0.35</v>
      </c>
      <c r="M32" s="32" t="s">
        <v>95</v>
      </c>
    </row>
    <row r="33" spans="2:13" ht="30" customHeight="1">
      <c r="B33" s="18">
        <f t="shared" si="0"/>
        <v>23</v>
      </c>
      <c r="C33" s="19">
        <v>569</v>
      </c>
      <c r="D33" s="9" t="s">
        <v>96</v>
      </c>
      <c r="E33" s="14">
        <v>44</v>
      </c>
      <c r="F33" s="15">
        <v>6</v>
      </c>
      <c r="G33" s="21" t="s">
        <v>16</v>
      </c>
      <c r="H33" s="12">
        <v>40360</v>
      </c>
      <c r="I33" s="12"/>
      <c r="J33" s="12"/>
      <c r="K33" s="12">
        <v>40482</v>
      </c>
      <c r="L33" s="16">
        <v>0.35</v>
      </c>
      <c r="M33" s="32"/>
    </row>
    <row r="34" spans="2:13" ht="30" customHeight="1">
      <c r="B34" s="18">
        <f t="shared" si="0"/>
        <v>24</v>
      </c>
      <c r="C34" s="19">
        <v>569</v>
      </c>
      <c r="D34" s="8" t="s">
        <v>31</v>
      </c>
      <c r="E34" s="14">
        <v>13</v>
      </c>
      <c r="F34" s="15">
        <v>7</v>
      </c>
      <c r="G34" s="21" t="s">
        <v>16</v>
      </c>
      <c r="H34" s="12">
        <v>40462</v>
      </c>
      <c r="I34" s="12"/>
      <c r="J34" s="12"/>
      <c r="K34" s="12">
        <v>40476</v>
      </c>
      <c r="L34" s="16">
        <v>0.3</v>
      </c>
      <c r="M34" s="32"/>
    </row>
    <row r="35" spans="2:13" ht="44.25" customHeight="1">
      <c r="B35" s="18">
        <f t="shared" si="0"/>
        <v>25</v>
      </c>
      <c r="C35" s="19">
        <v>569</v>
      </c>
      <c r="D35" s="8" t="s">
        <v>76</v>
      </c>
      <c r="E35" s="14">
        <v>14</v>
      </c>
      <c r="F35" s="15">
        <v>7</v>
      </c>
      <c r="G35" s="21" t="s">
        <v>16</v>
      </c>
      <c r="H35" s="12">
        <v>40427</v>
      </c>
      <c r="I35" s="12"/>
      <c r="J35" s="12"/>
      <c r="K35" s="12">
        <v>40475</v>
      </c>
      <c r="L35" s="16">
        <v>0.98</v>
      </c>
      <c r="M35" s="32"/>
    </row>
    <row r="36" spans="2:13" ht="46.5" customHeight="1">
      <c r="B36" s="18">
        <f t="shared" si="0"/>
        <v>26</v>
      </c>
      <c r="C36" s="19">
        <v>569</v>
      </c>
      <c r="D36" s="8" t="s">
        <v>21</v>
      </c>
      <c r="E36" s="14">
        <v>15</v>
      </c>
      <c r="F36" s="15">
        <v>7</v>
      </c>
      <c r="G36" s="21" t="s">
        <v>16</v>
      </c>
      <c r="H36" s="12">
        <v>40427</v>
      </c>
      <c r="I36" s="12"/>
      <c r="J36" s="12"/>
      <c r="K36" s="12">
        <v>40473</v>
      </c>
      <c r="L36" s="16">
        <v>0.98</v>
      </c>
      <c r="M36" s="32"/>
    </row>
    <row r="37" spans="2:13" ht="34.5" customHeight="1">
      <c r="B37" s="34">
        <f t="shared" si="0"/>
        <v>27</v>
      </c>
      <c r="C37" s="35">
        <v>569</v>
      </c>
      <c r="D37" s="43" t="s">
        <v>33</v>
      </c>
      <c r="E37" s="37">
        <v>16</v>
      </c>
      <c r="F37" s="38">
        <v>7</v>
      </c>
      <c r="G37" s="39" t="s">
        <v>16</v>
      </c>
      <c r="H37" s="40">
        <v>40455</v>
      </c>
      <c r="I37" s="40"/>
      <c r="J37" s="40"/>
      <c r="K37" s="40">
        <v>40471</v>
      </c>
      <c r="L37" s="41">
        <v>0.7</v>
      </c>
      <c r="M37" s="42" t="s">
        <v>70</v>
      </c>
    </row>
    <row r="38" spans="2:13" ht="45.75" customHeight="1">
      <c r="B38" s="18">
        <f t="shared" si="0"/>
        <v>28</v>
      </c>
      <c r="C38" s="19">
        <v>569</v>
      </c>
      <c r="D38" s="9" t="s">
        <v>49</v>
      </c>
      <c r="E38" s="14">
        <v>17</v>
      </c>
      <c r="F38" s="15">
        <v>7</v>
      </c>
      <c r="G38" s="27" t="s">
        <v>16</v>
      </c>
      <c r="H38" s="12">
        <v>40427</v>
      </c>
      <c r="I38" s="12"/>
      <c r="J38" s="12"/>
      <c r="K38" s="12">
        <v>40476</v>
      </c>
      <c r="L38" s="16">
        <v>0.5</v>
      </c>
      <c r="M38" s="32"/>
    </row>
    <row r="39" spans="2:13" ht="45.75" customHeight="1">
      <c r="B39" s="18">
        <f t="shared" si="0"/>
        <v>29</v>
      </c>
      <c r="C39" s="19">
        <v>569</v>
      </c>
      <c r="D39" s="8" t="s">
        <v>77</v>
      </c>
      <c r="E39" s="14">
        <v>25</v>
      </c>
      <c r="F39" s="15">
        <v>7</v>
      </c>
      <c r="G39" s="21" t="s">
        <v>16</v>
      </c>
      <c r="H39" s="12">
        <v>40462</v>
      </c>
      <c r="I39" s="12"/>
      <c r="J39" s="12"/>
      <c r="K39" s="12">
        <v>40479</v>
      </c>
      <c r="L39" s="16">
        <v>0</v>
      </c>
      <c r="M39" s="32" t="s">
        <v>83</v>
      </c>
    </row>
    <row r="40" spans="2:13" ht="30" customHeight="1">
      <c r="B40" s="18">
        <f t="shared" si="0"/>
        <v>30</v>
      </c>
      <c r="C40" s="19">
        <v>569</v>
      </c>
      <c r="D40" s="8" t="s">
        <v>78</v>
      </c>
      <c r="E40" s="14">
        <v>26</v>
      </c>
      <c r="F40" s="15">
        <v>7</v>
      </c>
      <c r="G40" s="21" t="s">
        <v>16</v>
      </c>
      <c r="H40" s="12">
        <v>40462</v>
      </c>
      <c r="I40" s="12"/>
      <c r="J40" s="12"/>
      <c r="K40" s="12">
        <v>40479</v>
      </c>
      <c r="L40" s="16">
        <v>0</v>
      </c>
      <c r="M40" s="32" t="s">
        <v>83</v>
      </c>
    </row>
    <row r="41" spans="2:13" ht="30" customHeight="1">
      <c r="B41" s="18">
        <f t="shared" si="0"/>
        <v>31</v>
      </c>
      <c r="C41" s="19">
        <v>569</v>
      </c>
      <c r="D41" s="8" t="s">
        <v>79</v>
      </c>
      <c r="E41" s="14">
        <v>27</v>
      </c>
      <c r="F41" s="15">
        <v>7</v>
      </c>
      <c r="G41" s="21" t="s">
        <v>16</v>
      </c>
      <c r="H41" s="12">
        <v>40462</v>
      </c>
      <c r="I41" s="12"/>
      <c r="J41" s="12"/>
      <c r="K41" s="12">
        <v>40479</v>
      </c>
      <c r="L41" s="16">
        <v>0</v>
      </c>
      <c r="M41" s="32" t="s">
        <v>83</v>
      </c>
    </row>
    <row r="42" spans="2:13" ht="30" customHeight="1">
      <c r="B42" s="18">
        <f t="shared" si="0"/>
        <v>32</v>
      </c>
      <c r="C42" s="19">
        <v>569</v>
      </c>
      <c r="D42" s="8" t="s">
        <v>80</v>
      </c>
      <c r="E42" s="14">
        <v>29</v>
      </c>
      <c r="F42" s="15">
        <v>7</v>
      </c>
      <c r="G42" s="21" t="s">
        <v>16</v>
      </c>
      <c r="H42" s="12">
        <v>40462</v>
      </c>
      <c r="I42" s="12"/>
      <c r="J42" s="12"/>
      <c r="K42" s="12">
        <v>40479</v>
      </c>
      <c r="L42" s="16">
        <v>0</v>
      </c>
      <c r="M42" s="32" t="s">
        <v>83</v>
      </c>
    </row>
    <row r="43" spans="2:13" ht="30" customHeight="1">
      <c r="B43" s="18">
        <f t="shared" ref="B43:B61" si="1">+B42+1</f>
        <v>33</v>
      </c>
      <c r="C43" s="19">
        <v>569</v>
      </c>
      <c r="D43" s="9" t="s">
        <v>35</v>
      </c>
      <c r="E43" s="14">
        <v>33</v>
      </c>
      <c r="F43" s="15">
        <v>7</v>
      </c>
      <c r="G43" s="21" t="s">
        <v>16</v>
      </c>
      <c r="H43" s="12">
        <v>40463</v>
      </c>
      <c r="I43" s="12"/>
      <c r="J43" s="12"/>
      <c r="K43" s="12">
        <v>40473</v>
      </c>
      <c r="L43" s="16">
        <v>0.6</v>
      </c>
      <c r="M43" s="32" t="s">
        <v>84</v>
      </c>
    </row>
    <row r="44" spans="2:13" ht="30" customHeight="1">
      <c r="B44" s="18">
        <f t="shared" si="1"/>
        <v>34</v>
      </c>
      <c r="C44" s="19">
        <v>569</v>
      </c>
      <c r="D44" s="9" t="s">
        <v>36</v>
      </c>
      <c r="E44" s="14">
        <v>34</v>
      </c>
      <c r="F44" s="15">
        <v>7</v>
      </c>
      <c r="G44" s="21" t="s">
        <v>16</v>
      </c>
      <c r="H44" s="12">
        <v>40463</v>
      </c>
      <c r="I44" s="12"/>
      <c r="J44" s="12"/>
      <c r="K44" s="12">
        <v>40473</v>
      </c>
      <c r="L44" s="16">
        <v>0.3</v>
      </c>
      <c r="M44" s="32" t="s">
        <v>84</v>
      </c>
    </row>
    <row r="45" spans="2:13" ht="30" customHeight="1">
      <c r="B45" s="18">
        <f t="shared" si="1"/>
        <v>35</v>
      </c>
      <c r="C45" s="19">
        <v>569</v>
      </c>
      <c r="D45" s="9" t="s">
        <v>37</v>
      </c>
      <c r="E45" s="14">
        <v>35</v>
      </c>
      <c r="F45" s="15">
        <v>7</v>
      </c>
      <c r="G45" s="21" t="s">
        <v>16</v>
      </c>
      <c r="H45" s="12">
        <v>40463</v>
      </c>
      <c r="I45" s="12"/>
      <c r="J45" s="12"/>
      <c r="K45" s="12">
        <v>40473</v>
      </c>
      <c r="L45" s="16">
        <v>0.5</v>
      </c>
      <c r="M45" s="32" t="s">
        <v>84</v>
      </c>
    </row>
    <row r="46" spans="2:13" ht="30" customHeight="1">
      <c r="B46" s="18">
        <f t="shared" si="1"/>
        <v>36</v>
      </c>
      <c r="C46" s="19">
        <v>569</v>
      </c>
      <c r="D46" s="9" t="s">
        <v>46</v>
      </c>
      <c r="E46" s="14">
        <v>36</v>
      </c>
      <c r="F46" s="15">
        <v>7</v>
      </c>
      <c r="G46" s="21" t="s">
        <v>16</v>
      </c>
      <c r="H46" s="12">
        <v>40463</v>
      </c>
      <c r="I46" s="12"/>
      <c r="J46" s="12"/>
      <c r="K46" s="12">
        <v>40473</v>
      </c>
      <c r="L46" s="16">
        <v>0.6</v>
      </c>
      <c r="M46" s="32" t="s">
        <v>84</v>
      </c>
    </row>
    <row r="47" spans="2:13" ht="30" customHeight="1">
      <c r="B47" s="18">
        <f t="shared" si="1"/>
        <v>37</v>
      </c>
      <c r="C47" s="19">
        <v>569</v>
      </c>
      <c r="D47" s="9" t="s">
        <v>38</v>
      </c>
      <c r="E47" s="14">
        <v>38</v>
      </c>
      <c r="F47" s="15">
        <v>7</v>
      </c>
      <c r="G47" s="21" t="s">
        <v>16</v>
      </c>
      <c r="H47" s="12">
        <v>40463</v>
      </c>
      <c r="I47" s="12"/>
      <c r="J47" s="12"/>
      <c r="K47" s="12">
        <v>40477</v>
      </c>
      <c r="L47" s="16">
        <v>0</v>
      </c>
      <c r="M47" s="32" t="s">
        <v>85</v>
      </c>
    </row>
    <row r="48" spans="2:13" ht="30" customHeight="1">
      <c r="B48" s="18">
        <f t="shared" si="1"/>
        <v>38</v>
      </c>
      <c r="C48" s="19">
        <v>518</v>
      </c>
      <c r="D48" s="8" t="s">
        <v>13</v>
      </c>
      <c r="E48" s="14">
        <v>9</v>
      </c>
      <c r="F48" s="15">
        <v>8</v>
      </c>
      <c r="G48" s="21" t="s">
        <v>15</v>
      </c>
      <c r="H48" s="12">
        <v>40449</v>
      </c>
      <c r="I48" s="12"/>
      <c r="J48" s="12"/>
      <c r="K48" s="12">
        <v>40471</v>
      </c>
      <c r="L48" s="16">
        <v>0.9</v>
      </c>
      <c r="M48" s="32" t="s">
        <v>70</v>
      </c>
    </row>
    <row r="49" spans="2:13" ht="30" customHeight="1">
      <c r="B49" s="18">
        <f t="shared" si="1"/>
        <v>39</v>
      </c>
      <c r="C49" s="19">
        <v>441</v>
      </c>
      <c r="D49" s="8" t="s">
        <v>57</v>
      </c>
      <c r="E49" s="14">
        <v>2</v>
      </c>
      <c r="F49" s="15">
        <v>9</v>
      </c>
      <c r="G49" s="21" t="s">
        <v>14</v>
      </c>
      <c r="H49" s="12"/>
      <c r="I49" s="12"/>
      <c r="J49" s="12"/>
      <c r="K49" s="12">
        <v>40477</v>
      </c>
      <c r="L49" s="16">
        <v>0</v>
      </c>
      <c r="M49" s="32" t="s">
        <v>106</v>
      </c>
    </row>
    <row r="50" spans="2:13" ht="30" customHeight="1">
      <c r="B50" s="18">
        <f t="shared" si="1"/>
        <v>40</v>
      </c>
      <c r="C50" s="19">
        <v>441</v>
      </c>
      <c r="D50" s="8" t="s">
        <v>22</v>
      </c>
      <c r="E50" s="14">
        <v>3</v>
      </c>
      <c r="F50" s="15">
        <v>9</v>
      </c>
      <c r="G50" s="21" t="s">
        <v>14</v>
      </c>
      <c r="H50" s="12">
        <v>40422</v>
      </c>
      <c r="I50" s="12"/>
      <c r="J50" s="12"/>
      <c r="K50" s="12">
        <v>40477</v>
      </c>
      <c r="L50" s="16">
        <v>0.75</v>
      </c>
      <c r="M50" s="32"/>
    </row>
    <row r="51" spans="2:13" ht="30" customHeight="1">
      <c r="B51" s="58">
        <f t="shared" si="1"/>
        <v>41</v>
      </c>
      <c r="C51" s="47">
        <v>441</v>
      </c>
      <c r="D51" s="57" t="s">
        <v>19</v>
      </c>
      <c r="E51" s="49">
        <v>4</v>
      </c>
      <c r="F51" s="50">
        <v>9</v>
      </c>
      <c r="G51" s="51" t="s">
        <v>14</v>
      </c>
      <c r="H51" s="52">
        <v>40422</v>
      </c>
      <c r="I51" s="52">
        <v>40451</v>
      </c>
      <c r="J51" s="52"/>
      <c r="K51" s="52">
        <v>40451</v>
      </c>
      <c r="L51" s="53">
        <v>1</v>
      </c>
      <c r="M51" s="54" t="s">
        <v>71</v>
      </c>
    </row>
    <row r="52" spans="2:13" ht="30" customHeight="1">
      <c r="B52" s="18">
        <f t="shared" si="1"/>
        <v>42</v>
      </c>
      <c r="C52" s="19">
        <v>441</v>
      </c>
      <c r="D52" s="8" t="s">
        <v>20</v>
      </c>
      <c r="E52" s="14">
        <v>5</v>
      </c>
      <c r="F52" s="15">
        <v>9</v>
      </c>
      <c r="G52" s="21" t="s">
        <v>14</v>
      </c>
      <c r="H52" s="12">
        <v>40422</v>
      </c>
      <c r="I52" s="12"/>
      <c r="J52" s="12"/>
      <c r="K52" s="12">
        <v>40476</v>
      </c>
      <c r="L52" s="16">
        <v>0.85</v>
      </c>
      <c r="M52" s="32"/>
    </row>
    <row r="53" spans="2:13" ht="30" customHeight="1">
      <c r="B53" s="58">
        <f t="shared" si="1"/>
        <v>43</v>
      </c>
      <c r="C53" s="47">
        <v>590</v>
      </c>
      <c r="D53" s="48" t="s">
        <v>40</v>
      </c>
      <c r="E53" s="49">
        <v>6</v>
      </c>
      <c r="F53" s="50">
        <v>9</v>
      </c>
      <c r="G53" s="51" t="s">
        <v>14</v>
      </c>
      <c r="H53" s="52">
        <v>40442</v>
      </c>
      <c r="I53" s="52">
        <v>40444</v>
      </c>
      <c r="J53" s="52"/>
      <c r="K53" s="52">
        <v>40444</v>
      </c>
      <c r="L53" s="53">
        <v>1</v>
      </c>
      <c r="M53" s="54" t="s">
        <v>71</v>
      </c>
    </row>
    <row r="54" spans="2:13" ht="30" customHeight="1">
      <c r="B54" s="18">
        <f t="shared" si="1"/>
        <v>44</v>
      </c>
      <c r="C54" s="19">
        <v>590</v>
      </c>
      <c r="D54" s="9" t="s">
        <v>39</v>
      </c>
      <c r="E54" s="14">
        <v>7</v>
      </c>
      <c r="F54" s="15">
        <v>9</v>
      </c>
      <c r="G54" s="21" t="s">
        <v>14</v>
      </c>
      <c r="H54" s="12">
        <v>40462</v>
      </c>
      <c r="I54" s="12"/>
      <c r="J54" s="12"/>
      <c r="K54" s="12">
        <v>40466</v>
      </c>
      <c r="L54" s="16">
        <v>0</v>
      </c>
      <c r="M54" s="32" t="s">
        <v>70</v>
      </c>
    </row>
    <row r="55" spans="2:13" ht="30" customHeight="1">
      <c r="B55" s="58">
        <f t="shared" si="1"/>
        <v>45</v>
      </c>
      <c r="C55" s="47">
        <v>590</v>
      </c>
      <c r="D55" s="48" t="s">
        <v>41</v>
      </c>
      <c r="E55" s="49">
        <v>8</v>
      </c>
      <c r="F55" s="50">
        <v>9</v>
      </c>
      <c r="G55" s="51" t="s">
        <v>14</v>
      </c>
      <c r="H55" s="56">
        <v>40457</v>
      </c>
      <c r="I55" s="56">
        <v>40461</v>
      </c>
      <c r="J55" s="56"/>
      <c r="K55" s="56">
        <v>40466</v>
      </c>
      <c r="L55" s="53">
        <v>1</v>
      </c>
      <c r="M55" s="54" t="s">
        <v>71</v>
      </c>
    </row>
    <row r="56" spans="2:13" ht="30" customHeight="1">
      <c r="B56" s="58">
        <f t="shared" si="1"/>
        <v>46</v>
      </c>
      <c r="C56" s="47">
        <v>590</v>
      </c>
      <c r="D56" s="48" t="s">
        <v>81</v>
      </c>
      <c r="E56" s="49">
        <v>10</v>
      </c>
      <c r="F56" s="50">
        <v>9</v>
      </c>
      <c r="G56" s="51" t="s">
        <v>14</v>
      </c>
      <c r="H56" s="52">
        <v>40441</v>
      </c>
      <c r="I56" s="52">
        <v>40450</v>
      </c>
      <c r="J56" s="52"/>
      <c r="K56" s="56">
        <v>40459</v>
      </c>
      <c r="L56" s="53">
        <v>1</v>
      </c>
      <c r="M56" s="54" t="s">
        <v>71</v>
      </c>
    </row>
    <row r="57" spans="2:13" ht="30" customHeight="1">
      <c r="B57" s="18">
        <f t="shared" si="1"/>
        <v>47</v>
      </c>
      <c r="C57" s="19">
        <v>590</v>
      </c>
      <c r="D57" s="9" t="s">
        <v>42</v>
      </c>
      <c r="E57" s="14">
        <v>11</v>
      </c>
      <c r="F57" s="15">
        <v>9</v>
      </c>
      <c r="G57" s="21" t="s">
        <v>14</v>
      </c>
      <c r="H57" s="12">
        <v>40444</v>
      </c>
      <c r="I57" s="12"/>
      <c r="J57" s="12"/>
      <c r="K57" s="26">
        <v>40447</v>
      </c>
      <c r="L57" s="16">
        <v>0.5</v>
      </c>
      <c r="M57" s="32" t="s">
        <v>70</v>
      </c>
    </row>
    <row r="58" spans="2:13" ht="30" customHeight="1">
      <c r="B58" s="28">
        <f t="shared" si="1"/>
        <v>48</v>
      </c>
      <c r="C58" s="22">
        <v>441</v>
      </c>
      <c r="D58" s="23" t="s">
        <v>25</v>
      </c>
      <c r="E58" s="24">
        <v>12</v>
      </c>
      <c r="F58" s="25">
        <v>9</v>
      </c>
      <c r="G58" s="21" t="s">
        <v>14</v>
      </c>
      <c r="H58" s="29">
        <v>40463</v>
      </c>
      <c r="I58" s="29"/>
      <c r="J58" s="29"/>
      <c r="K58" s="29">
        <v>40478</v>
      </c>
      <c r="L58" s="30">
        <v>0.5</v>
      </c>
      <c r="M58" s="31" t="s">
        <v>70</v>
      </c>
    </row>
    <row r="59" spans="2:13" ht="30" customHeight="1">
      <c r="B59" s="58">
        <f t="shared" si="1"/>
        <v>49</v>
      </c>
      <c r="C59" s="47">
        <v>441</v>
      </c>
      <c r="D59" s="48" t="s">
        <v>56</v>
      </c>
      <c r="E59" s="49">
        <v>31</v>
      </c>
      <c r="F59" s="50">
        <v>9</v>
      </c>
      <c r="G59" s="51" t="s">
        <v>14</v>
      </c>
      <c r="H59" s="52">
        <v>40405</v>
      </c>
      <c r="I59" s="52">
        <v>40420</v>
      </c>
      <c r="J59" s="52"/>
      <c r="K59" s="52">
        <v>40450</v>
      </c>
      <c r="L59" s="53">
        <v>1</v>
      </c>
      <c r="M59" s="54" t="s">
        <v>71</v>
      </c>
    </row>
    <row r="60" spans="2:13" ht="30" customHeight="1">
      <c r="B60" s="58">
        <f t="shared" si="1"/>
        <v>50</v>
      </c>
      <c r="C60" s="47">
        <v>441</v>
      </c>
      <c r="D60" s="48" t="s">
        <v>48</v>
      </c>
      <c r="E60" s="49">
        <v>39</v>
      </c>
      <c r="F60" s="50">
        <v>9</v>
      </c>
      <c r="G60" s="51" t="s">
        <v>14</v>
      </c>
      <c r="H60" s="52">
        <v>40405</v>
      </c>
      <c r="I60" s="52">
        <v>40420</v>
      </c>
      <c r="J60" s="52"/>
      <c r="K60" s="52">
        <v>40450</v>
      </c>
      <c r="L60" s="53">
        <v>1</v>
      </c>
      <c r="M60" s="54" t="s">
        <v>71</v>
      </c>
    </row>
    <row r="61" spans="2:13" ht="30" customHeight="1">
      <c r="B61" s="18">
        <f t="shared" si="1"/>
        <v>51</v>
      </c>
      <c r="C61" s="19">
        <v>441</v>
      </c>
      <c r="D61" s="9" t="s">
        <v>97</v>
      </c>
      <c r="E61" s="14">
        <v>41</v>
      </c>
      <c r="F61" s="15">
        <v>9</v>
      </c>
      <c r="G61" s="21" t="s">
        <v>14</v>
      </c>
      <c r="H61" s="12">
        <v>40360</v>
      </c>
      <c r="I61" s="12"/>
      <c r="J61" s="12"/>
      <c r="K61" s="12">
        <v>40476</v>
      </c>
      <c r="L61" s="16">
        <v>0.9</v>
      </c>
      <c r="M61" s="32" t="s">
        <v>70</v>
      </c>
    </row>
    <row r="62" spans="2:13" ht="30" customHeight="1">
      <c r="B62" s="18">
        <f>1+B61</f>
        <v>52</v>
      </c>
      <c r="C62" s="19">
        <v>441</v>
      </c>
      <c r="D62" s="9" t="s">
        <v>55</v>
      </c>
      <c r="E62" s="14">
        <v>40</v>
      </c>
      <c r="F62" s="15">
        <v>9</v>
      </c>
      <c r="G62" s="21" t="s">
        <v>14</v>
      </c>
      <c r="H62" s="26"/>
      <c r="I62" s="26"/>
      <c r="J62" s="26"/>
      <c r="K62" s="12">
        <v>40481</v>
      </c>
      <c r="L62" s="16">
        <v>0</v>
      </c>
      <c r="M62" s="32"/>
    </row>
    <row r="63" spans="2:13" ht="30" customHeight="1">
      <c r="B63" s="34">
        <f>1+B62</f>
        <v>53</v>
      </c>
      <c r="C63" s="35">
        <v>711</v>
      </c>
      <c r="D63" s="36" t="s">
        <v>98</v>
      </c>
      <c r="E63" s="37">
        <v>40</v>
      </c>
      <c r="F63" s="38">
        <v>9</v>
      </c>
      <c r="G63" s="39" t="s">
        <v>86</v>
      </c>
      <c r="H63" s="59">
        <v>40470</v>
      </c>
      <c r="I63" s="59"/>
      <c r="J63" s="59"/>
      <c r="K63" s="40">
        <v>40512</v>
      </c>
      <c r="L63" s="41">
        <v>0</v>
      </c>
      <c r="M63" s="42" t="s">
        <v>107</v>
      </c>
    </row>
    <row r="64" spans="2:13" ht="30" customHeight="1">
      <c r="B64" s="34">
        <f>1+B63</f>
        <v>54</v>
      </c>
      <c r="C64" s="35" t="s">
        <v>82</v>
      </c>
      <c r="D64" s="36" t="s">
        <v>87</v>
      </c>
      <c r="E64" s="37"/>
      <c r="F64" s="38"/>
      <c r="G64" s="39" t="s">
        <v>88</v>
      </c>
      <c r="H64" s="59">
        <v>40461</v>
      </c>
      <c r="I64" s="59"/>
      <c r="J64" s="59"/>
      <c r="K64" s="40">
        <v>40512</v>
      </c>
      <c r="L64" s="41">
        <v>0.2</v>
      </c>
      <c r="M64" s="42" t="s">
        <v>89</v>
      </c>
    </row>
    <row r="65" spans="2:13" ht="30" customHeight="1">
      <c r="B65" s="18">
        <f>1+B64</f>
        <v>55</v>
      </c>
      <c r="C65" s="19"/>
      <c r="D65" s="9"/>
      <c r="E65" s="14"/>
      <c r="F65" s="15"/>
      <c r="G65" s="21"/>
      <c r="H65" s="26"/>
      <c r="I65" s="26"/>
      <c r="J65" s="26"/>
      <c r="K65" s="12"/>
      <c r="L65" s="16"/>
      <c r="M65" s="32"/>
    </row>
    <row r="67" spans="2:13">
      <c r="D67" s="45" t="s">
        <v>73</v>
      </c>
    </row>
    <row r="68" spans="2:13">
      <c r="D68" s="44" t="s">
        <v>72</v>
      </c>
      <c r="G68" s="46"/>
    </row>
    <row r="69" spans="2:13">
      <c r="D69" s="44" t="s">
        <v>74</v>
      </c>
      <c r="G69" s="55"/>
    </row>
  </sheetData>
  <mergeCells count="2">
    <mergeCell ref="C6:M6"/>
    <mergeCell ref="C7:M7"/>
  </mergeCells>
  <pageMargins left="0.54" right="0.7" top="0.39" bottom="0.65" header="0.24" footer="0.41"/>
  <pageSetup scale="70" fitToHeight="7" orientation="landscape" r:id="rId1"/>
  <headerFooter>
    <oddFooter>&amp;L&amp;14&amp;F&amp;C&amp;14Page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CVG A</vt:lpstr>
      <vt:lpstr>Sheet2</vt:lpstr>
      <vt:lpstr>Sheet3</vt:lpstr>
      <vt:lpstr>'PL CVG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mgutierrez</dc:creator>
  <cp:lastModifiedBy>pmelody</cp:lastModifiedBy>
  <cp:lastPrinted>2010-10-18T14:03:09Z</cp:lastPrinted>
  <dcterms:created xsi:type="dcterms:W3CDTF">2010-09-16T14:32:03Z</dcterms:created>
  <dcterms:modified xsi:type="dcterms:W3CDTF">2010-10-20T22:32:44Z</dcterms:modified>
</cp:coreProperties>
</file>